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OFFER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8" i="1" l="1"/>
  <c r="T6" i="1" l="1"/>
  <c r="T7" i="1"/>
  <c r="T8" i="1"/>
  <c r="T9" i="1"/>
  <c r="T10" i="1"/>
  <c r="T11" i="1"/>
  <c r="T12" i="1"/>
  <c r="T13" i="1"/>
  <c r="T14" i="1"/>
  <c r="T15" i="1"/>
  <c r="T16" i="1"/>
  <c r="T17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V35" i="1" l="1"/>
  <c r="V27" i="1"/>
  <c r="V34" i="1"/>
  <c r="V30" i="1"/>
  <c r="V17" i="1"/>
  <c r="V13" i="1"/>
  <c r="V37" i="1"/>
  <c r="V29" i="1"/>
  <c r="V25" i="1"/>
  <c r="V21" i="1"/>
  <c r="V16" i="1"/>
  <c r="V12" i="1"/>
  <c r="V8" i="1"/>
  <c r="V39" i="1"/>
  <c r="V31" i="1"/>
  <c r="V38" i="1"/>
  <c r="V26" i="1"/>
  <c r="V22" i="1"/>
  <c r="V9" i="1"/>
  <c r="V33" i="1"/>
  <c r="V36" i="1"/>
  <c r="V32" i="1"/>
  <c r="V28" i="1"/>
  <c r="V24" i="1"/>
  <c r="V20" i="1"/>
  <c r="V15" i="1"/>
  <c r="V11" i="1"/>
  <c r="V7" i="1"/>
  <c r="V23" i="1"/>
  <c r="V19" i="1"/>
  <c r="V14" i="1"/>
  <c r="V10" i="1"/>
  <c r="V6" i="1"/>
  <c r="T3" i="1"/>
  <c r="V3" i="1" l="1"/>
  <c r="U3" i="1" s="1"/>
</calcChain>
</file>

<file path=xl/sharedStrings.xml><?xml version="1.0" encoding="utf-8"?>
<sst xmlns="http://schemas.openxmlformats.org/spreadsheetml/2006/main" count="56" uniqueCount="26">
  <si>
    <t>STYLE #</t>
  </si>
  <si>
    <t>DESCRIPITION OF GOODS</t>
  </si>
  <si>
    <t>CTN NUMBER</t>
  </si>
  <si>
    <t>TOTAL # OF CTNS</t>
  </si>
  <si>
    <t>SIZES</t>
  </si>
  <si>
    <t xml:space="preserve">From </t>
  </si>
  <si>
    <t>To</t>
  </si>
  <si>
    <t xml:space="preserve"> </t>
  </si>
  <si>
    <t>COLOR</t>
  </si>
  <si>
    <t>RED CARPET</t>
  </si>
  <si>
    <t>PC PER CTN</t>
  </si>
  <si>
    <t>TOTAL PCS</t>
  </si>
  <si>
    <t>TEAL</t>
  </si>
  <si>
    <t>PLUM FOREST</t>
  </si>
  <si>
    <t>WHITE</t>
  </si>
  <si>
    <t>2T</t>
  </si>
  <si>
    <t>3T</t>
  </si>
  <si>
    <t>4T</t>
  </si>
  <si>
    <t>S (8)</t>
  </si>
  <si>
    <t>M (10-12)</t>
  </si>
  <si>
    <t>L (14-16)</t>
  </si>
  <si>
    <t>XL (18-20)</t>
  </si>
  <si>
    <t>KIDS POLO SHIRT</t>
  </si>
  <si>
    <t>RRP</t>
  </si>
  <si>
    <t>TTL RRP</t>
  </si>
  <si>
    <t>IMAGE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</si>
</sst>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£-809]* #,##0.00_-;\-[$£-809]* #,##0.00_-;_-[$£-809]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3" fillId="0" borderId="0" applyFont="0" applyFill="0" applyBorder="0" applyAlignment="0" applyProtection="0"/>
  </cellStyleXfs>
  <cellXfs count="35">
    <xf numFmtId="0" fontId="0" fillId="0" borderId="0" xfId="0"/>
    <xf numFmtId="37" fontId="1" fillId="3" borderId="0" xfId="0" applyNumberFormat="1" applyFont="1" applyFill="1" applyAlignment="1">
      <alignment horizontal="center"/>
    </xf>
    <xf numFmtId="0" fontId="1" fillId="0" borderId="0" xfId="0" applyFont="1"/>
    <xf numFmtId="164" fontId="1" fillId="0" borderId="0" xfId="0" applyNumberFormat="1" applyFont="1"/>
    <xf numFmtId="9" fontId="1" fillId="0" borderId="0" xfId="2" applyFont="1"/>
    <xf numFmtId="0" fontId="0" fillId="0" borderId="0" xfId="0" applyFont="1"/>
    <xf numFmtId="0" fontId="1" fillId="0" borderId="0" xfId="0" applyFont="1" applyAlignment="1">
      <alignment horizontal="center"/>
    </xf>
    <xf numFmtId="0" fontId="1" fillId="2" borderId="1" xfId="0" applyFont="1" applyFill="1" applyBorder="1"/>
    <xf numFmtId="0" fontId="5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37" fontId="0" fillId="0" borderId="1" xfId="0" applyNumberFormat="1" applyFont="1" applyBorder="1" applyAlignment="1">
      <alignment horizontal="center"/>
    </xf>
    <xf numFmtId="0" fontId="0" fillId="3" borderId="1" xfId="0" applyFont="1" applyFill="1" applyBorder="1" applyAlignment="1">
      <alignment horizontal="left"/>
    </xf>
    <xf numFmtId="0" fontId="0" fillId="3" borderId="0" xfId="0" applyFont="1" applyFill="1" applyAlignment="1">
      <alignment horizontal="left"/>
    </xf>
    <xf numFmtId="0" fontId="1" fillId="3" borderId="0" xfId="0" applyFont="1" applyFill="1"/>
    <xf numFmtId="0" fontId="0" fillId="3" borderId="0" xfId="0" applyFont="1" applyFill="1" applyAlignment="1">
      <alignment horizontal="center"/>
    </xf>
    <xf numFmtId="37" fontId="0" fillId="3" borderId="0" xfId="0" applyNumberFormat="1" applyFont="1" applyFill="1" applyAlignment="1">
      <alignment horizontal="center"/>
    </xf>
    <xf numFmtId="0" fontId="0" fillId="4" borderId="1" xfId="0" applyFont="1" applyFill="1" applyBorder="1" applyAlignment="1">
      <alignment horizontal="center"/>
    </xf>
    <xf numFmtId="14" fontId="4" fillId="0" borderId="0" xfId="0" applyNumberFormat="1" applyFont="1" applyAlignment="1">
      <alignment horizontal="center"/>
    </xf>
    <xf numFmtId="164" fontId="0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4" borderId="0" xfId="0" applyFont="1" applyFill="1" applyAlignment="1">
      <alignment horizontal="center"/>
    </xf>
    <xf numFmtId="164" fontId="1" fillId="4" borderId="0" xfId="0" applyNumberFormat="1" applyFont="1" applyFill="1" applyAlignment="1">
      <alignment horizontal="center"/>
    </xf>
    <xf numFmtId="164" fontId="0" fillId="4" borderId="1" xfId="0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9" fontId="1" fillId="0" borderId="0" xfId="2" applyFont="1" applyAlignment="1">
      <alignment horizontal="center"/>
    </xf>
    <xf numFmtId="0" fontId="6" fillId="5" borderId="1" xfId="0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2" xfId="0" applyFont="1" applyBorder="1" applyAlignment="1">
      <alignment horizontal="center"/>
    </xf>
    <xf numFmtId="164" fontId="6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/>
    </xf>
  </cellXfs>
  <cellStyles count="3">
    <cellStyle name="Normal" xfId="0" builtinId="0"/>
    <cellStyle name="Normal 4" xfId="1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40048</xdr:rowOff>
    </xdr:from>
    <xdr:to>
      <xdr:col>0</xdr:col>
      <xdr:colOff>632475</xdr:colOff>
      <xdr:row>9</xdr:row>
      <xdr:rowOff>88260</xdr:rowOff>
    </xdr:to>
    <xdr:pic>
      <xdr:nvPicPr>
        <xdr:cNvPr id="4" name="Picture 3" descr="A white shirt on a swinger&#10;&#10;Description automatically generated">
          <a:extLst>
            <a:ext uri="{FF2B5EF4-FFF2-40B4-BE49-F238E27FC236}">
              <a16:creationId xmlns:a16="http://schemas.microsoft.com/office/drawing/2014/main" xmlns="" id="{C0E67CB0-7BE7-46D0-8227-F111C1C9C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52321"/>
          <a:ext cx="632475" cy="8102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33370</xdr:rowOff>
    </xdr:from>
    <xdr:to>
      <xdr:col>0</xdr:col>
      <xdr:colOff>582453</xdr:colOff>
      <xdr:row>21</xdr:row>
      <xdr:rowOff>156801</xdr:rowOff>
    </xdr:to>
    <xdr:pic>
      <xdr:nvPicPr>
        <xdr:cNvPr id="5" name="Picture 4" descr="A shirt on a swinger&#10;&#10;Description automatically generated">
          <a:extLst>
            <a:ext uri="{FF2B5EF4-FFF2-40B4-BE49-F238E27FC236}">
              <a16:creationId xmlns:a16="http://schemas.microsoft.com/office/drawing/2014/main" xmlns="" id="{B89D3829-69F0-4C41-82C2-2636077D7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22143"/>
          <a:ext cx="582453" cy="6949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167403</xdr:rowOff>
    </xdr:from>
    <xdr:to>
      <xdr:col>0</xdr:col>
      <xdr:colOff>654048</xdr:colOff>
      <xdr:row>31</xdr:row>
      <xdr:rowOff>24603</xdr:rowOff>
    </xdr:to>
    <xdr:pic>
      <xdr:nvPicPr>
        <xdr:cNvPr id="6" name="Picture 5" descr="A blue shirt on a swinger&#10;&#10;Description automatically generated">
          <a:extLst>
            <a:ext uri="{FF2B5EF4-FFF2-40B4-BE49-F238E27FC236}">
              <a16:creationId xmlns:a16="http://schemas.microsoft.com/office/drawing/2014/main" xmlns="" id="{963A1DD3-3B8D-4B28-BE29-E8BAD56BF6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380176"/>
          <a:ext cx="654048" cy="809700"/>
        </a:xfrm>
        <a:prstGeom prst="rect">
          <a:avLst/>
        </a:prstGeom>
      </xdr:spPr>
    </xdr:pic>
    <xdr:clientData/>
  </xdr:twoCellAnchor>
  <xdr:twoCellAnchor editAs="oneCell">
    <xdr:from>
      <xdr:col>0</xdr:col>
      <xdr:colOff>17318</xdr:colOff>
      <xdr:row>35</xdr:row>
      <xdr:rowOff>106075</xdr:rowOff>
    </xdr:from>
    <xdr:to>
      <xdr:col>0</xdr:col>
      <xdr:colOff>623454</xdr:colOff>
      <xdr:row>39</xdr:row>
      <xdr:rowOff>168683</xdr:rowOff>
    </xdr:to>
    <xdr:pic>
      <xdr:nvPicPr>
        <xdr:cNvPr id="7" name="Picture 6" descr="A purple polo shirt on a swinger&#10;&#10;Description automatically generated">
          <a:extLst>
            <a:ext uri="{FF2B5EF4-FFF2-40B4-BE49-F238E27FC236}">
              <a16:creationId xmlns:a16="http://schemas.microsoft.com/office/drawing/2014/main" xmlns="" id="{D44BF95F-FD48-480C-B7B6-F5C8B812A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8" y="7033348"/>
          <a:ext cx="606136" cy="824608"/>
        </a:xfrm>
        <a:prstGeom prst="rect">
          <a:avLst/>
        </a:prstGeom>
      </xdr:spPr>
    </xdr:pic>
    <xdr:clientData/>
  </xdr:twoCellAnchor>
  <xdr:twoCellAnchor editAs="oneCell">
    <xdr:from>
      <xdr:col>0</xdr:col>
      <xdr:colOff>34637</xdr:colOff>
      <xdr:row>9</xdr:row>
      <xdr:rowOff>125557</xdr:rowOff>
    </xdr:from>
    <xdr:to>
      <xdr:col>0</xdr:col>
      <xdr:colOff>609037</xdr:colOff>
      <xdr:row>13</xdr:row>
      <xdr:rowOff>167953</xdr:rowOff>
    </xdr:to>
    <xdr:pic>
      <xdr:nvPicPr>
        <xdr:cNvPr id="8" name="Picture 7" descr="A white polo shirt with a price tag&#10;&#10;Description automatically generated">
          <a:extLst>
            <a:ext uri="{FF2B5EF4-FFF2-40B4-BE49-F238E27FC236}">
              <a16:creationId xmlns:a16="http://schemas.microsoft.com/office/drawing/2014/main" xmlns="" id="{F93B6FC0-38D0-4D54-B6CD-60671BA23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37" y="2099830"/>
          <a:ext cx="574400" cy="80439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51361</xdr:rowOff>
    </xdr:from>
    <xdr:to>
      <xdr:col>0</xdr:col>
      <xdr:colOff>582520</xdr:colOff>
      <xdr:row>26</xdr:row>
      <xdr:rowOff>90723</xdr:rowOff>
    </xdr:to>
    <xdr:pic>
      <xdr:nvPicPr>
        <xdr:cNvPr id="9" name="Picture 8" descr="A red polo shirt with a price tag&#10;&#10;Description automatically generated">
          <a:extLst>
            <a:ext uri="{FF2B5EF4-FFF2-40B4-BE49-F238E27FC236}">
              <a16:creationId xmlns:a16="http://schemas.microsoft.com/office/drawing/2014/main" xmlns="" id="{57998CC3-097E-4ACB-A6D5-4336CAAD3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02134"/>
          <a:ext cx="582520" cy="8013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43829</xdr:rowOff>
    </xdr:from>
    <xdr:to>
      <xdr:col>0</xdr:col>
      <xdr:colOff>590793</xdr:colOff>
      <xdr:row>35</xdr:row>
      <xdr:rowOff>85383</xdr:rowOff>
    </xdr:to>
    <xdr:pic>
      <xdr:nvPicPr>
        <xdr:cNvPr id="10" name="Picture 9" descr="A green polo shirt with a price tag&#10;&#10;Description automatically generated">
          <a:extLst>
            <a:ext uri="{FF2B5EF4-FFF2-40B4-BE49-F238E27FC236}">
              <a16:creationId xmlns:a16="http://schemas.microsoft.com/office/drawing/2014/main" xmlns="" id="{A795DF75-9C9D-4A5D-B8EA-65775435E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209102"/>
          <a:ext cx="590793" cy="803554"/>
        </a:xfrm>
        <a:prstGeom prst="rect">
          <a:avLst/>
        </a:prstGeom>
      </xdr:spPr>
    </xdr:pic>
    <xdr:clientData/>
  </xdr:twoCellAnchor>
  <xdr:twoCellAnchor editAs="oneCell">
    <xdr:from>
      <xdr:col>0</xdr:col>
      <xdr:colOff>2430</xdr:colOff>
      <xdr:row>14</xdr:row>
      <xdr:rowOff>51232</xdr:rowOff>
    </xdr:from>
    <xdr:to>
      <xdr:col>0</xdr:col>
      <xdr:colOff>579289</xdr:colOff>
      <xdr:row>18</xdr:row>
      <xdr:rowOff>97674</xdr:rowOff>
    </xdr:to>
    <xdr:pic>
      <xdr:nvPicPr>
        <xdr:cNvPr id="11" name="Picture 10" descr="A close up of a shirt&#10;&#10;Description automatically generated">
          <a:extLst>
            <a:ext uri="{FF2B5EF4-FFF2-40B4-BE49-F238E27FC236}">
              <a16:creationId xmlns:a16="http://schemas.microsoft.com/office/drawing/2014/main" xmlns="" id="{04569131-5782-486D-9958-4E53B52AC3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0" y="2978005"/>
          <a:ext cx="576859" cy="80844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0"/>
  <sheetViews>
    <sheetView tabSelected="1" topLeftCell="E1" zoomScale="80" zoomScaleNormal="80" workbookViewId="0">
      <selection activeCell="AD14" sqref="AD14"/>
    </sheetView>
  </sheetViews>
  <sheetFormatPr defaultRowHeight="15" x14ac:dyDescent="0.25"/>
  <cols>
    <col min="1" max="1" width="11.28515625" style="5" customWidth="1"/>
    <col min="2" max="2" width="11" style="5" customWidth="1"/>
    <col min="3" max="3" width="18.7109375" style="5" customWidth="1"/>
    <col min="4" max="4" width="16.28515625" style="5" customWidth="1"/>
    <col min="5" max="5" width="9.140625" style="5"/>
    <col min="6" max="6" width="14.85546875" style="5" customWidth="1"/>
    <col min="7" max="7" width="15.140625" style="5" customWidth="1"/>
    <col min="8" max="8" width="14" style="5" customWidth="1"/>
    <col min="9" max="9" width="9.140625" style="5"/>
    <col min="10" max="10" width="12.28515625" style="5" customWidth="1"/>
    <col min="11" max="11" width="11.42578125" style="5" customWidth="1"/>
    <col min="12" max="12" width="13.85546875" style="5" customWidth="1"/>
    <col min="13" max="19" width="7.140625" style="5" customWidth="1"/>
    <col min="20" max="20" width="13.7109375" style="24" customWidth="1"/>
    <col min="21" max="21" width="10.140625" style="18" customWidth="1"/>
    <col min="22" max="22" width="16.5703125" style="18" customWidth="1"/>
    <col min="23" max="16384" width="9.140625" style="5"/>
  </cols>
  <sheetData>
    <row r="1" spans="1:22" x14ac:dyDescent="0.2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17"/>
    </row>
    <row r="2" spans="1:22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19"/>
    </row>
    <row r="3" spans="1:22" s="2" customFormat="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1">
        <f>SUM(T6:T39)</f>
        <v>27078</v>
      </c>
      <c r="U3" s="22">
        <f>V3/T3</f>
        <v>45</v>
      </c>
      <c r="V3" s="22">
        <f>SUM(V6:V39)</f>
        <v>1218510</v>
      </c>
    </row>
    <row r="4" spans="1:22" s="2" customFormat="1" ht="18.75" customHeight="1" x14ac:dyDescent="0.25">
      <c r="A4" s="31" t="s">
        <v>25</v>
      </c>
      <c r="B4" s="31" t="s">
        <v>0</v>
      </c>
      <c r="C4" s="33" t="s">
        <v>1</v>
      </c>
      <c r="D4" s="32" t="s">
        <v>8</v>
      </c>
      <c r="E4" s="34" t="s">
        <v>2</v>
      </c>
      <c r="F4" s="34"/>
      <c r="G4" s="32" t="s">
        <v>10</v>
      </c>
      <c r="H4" s="32" t="s">
        <v>3</v>
      </c>
      <c r="I4" s="34" t="s">
        <v>4</v>
      </c>
      <c r="J4" s="34"/>
      <c r="K4" s="34"/>
      <c r="L4" s="34"/>
      <c r="M4" s="34"/>
      <c r="N4" s="34"/>
      <c r="O4" s="34"/>
      <c r="P4" s="34"/>
      <c r="Q4" s="26"/>
      <c r="R4" s="26"/>
      <c r="S4" s="26"/>
      <c r="T4" s="32" t="s">
        <v>11</v>
      </c>
      <c r="U4" s="30" t="s">
        <v>23</v>
      </c>
      <c r="V4" s="30" t="s">
        <v>24</v>
      </c>
    </row>
    <row r="5" spans="1:22" s="2" customFormat="1" ht="15.75" customHeight="1" x14ac:dyDescent="0.25">
      <c r="A5" s="31"/>
      <c r="B5" s="31"/>
      <c r="C5" s="33"/>
      <c r="D5" s="32"/>
      <c r="E5" s="26" t="s">
        <v>5</v>
      </c>
      <c r="F5" s="26" t="s">
        <v>6</v>
      </c>
      <c r="G5" s="32"/>
      <c r="H5" s="32"/>
      <c r="I5" s="27" t="s">
        <v>18</v>
      </c>
      <c r="J5" s="27" t="s">
        <v>19</v>
      </c>
      <c r="K5" s="27" t="s">
        <v>20</v>
      </c>
      <c r="L5" s="27" t="s">
        <v>21</v>
      </c>
      <c r="M5" s="27">
        <v>4</v>
      </c>
      <c r="N5" s="27">
        <v>5</v>
      </c>
      <c r="O5" s="27">
        <v>6</v>
      </c>
      <c r="P5" s="27">
        <v>7</v>
      </c>
      <c r="Q5" s="27" t="s">
        <v>15</v>
      </c>
      <c r="R5" s="27" t="s">
        <v>16</v>
      </c>
      <c r="S5" s="27" t="s">
        <v>17</v>
      </c>
      <c r="T5" s="32"/>
      <c r="U5" s="30"/>
      <c r="V5" s="30"/>
    </row>
    <row r="6" spans="1:22" x14ac:dyDescent="0.25">
      <c r="B6" s="7">
        <v>1</v>
      </c>
      <c r="C6" s="7" t="s">
        <v>22</v>
      </c>
      <c r="D6" s="8" t="s">
        <v>9</v>
      </c>
      <c r="E6" s="9">
        <v>1</v>
      </c>
      <c r="F6" s="9">
        <v>245</v>
      </c>
      <c r="G6" s="10">
        <v>24</v>
      </c>
      <c r="H6" s="10">
        <v>245</v>
      </c>
      <c r="I6" s="9">
        <v>980</v>
      </c>
      <c r="J6" s="9">
        <v>1960</v>
      </c>
      <c r="K6" s="9">
        <v>1960</v>
      </c>
      <c r="L6" s="9">
        <v>980</v>
      </c>
      <c r="M6" s="9"/>
      <c r="N6" s="9"/>
      <c r="O6" s="9"/>
      <c r="P6" s="9"/>
      <c r="Q6" s="9"/>
      <c r="R6" s="9"/>
      <c r="S6" s="9"/>
      <c r="T6" s="16">
        <f t="shared" ref="T6:T17" si="0">+G6*H6</f>
        <v>5880</v>
      </c>
      <c r="U6" s="23">
        <v>45</v>
      </c>
      <c r="V6" s="23">
        <f>U6*T6</f>
        <v>264600</v>
      </c>
    </row>
    <row r="7" spans="1:22" x14ac:dyDescent="0.25">
      <c r="B7" s="11" t="s">
        <v>7</v>
      </c>
      <c r="C7" s="7"/>
      <c r="D7" s="8" t="s">
        <v>9</v>
      </c>
      <c r="E7" s="9">
        <v>246</v>
      </c>
      <c r="F7" s="9">
        <v>250</v>
      </c>
      <c r="G7" s="10">
        <v>12</v>
      </c>
      <c r="H7" s="10">
        <v>5</v>
      </c>
      <c r="I7" s="9">
        <v>60</v>
      </c>
      <c r="J7" s="9"/>
      <c r="K7" s="9"/>
      <c r="L7" s="9"/>
      <c r="M7" s="9"/>
      <c r="N7" s="9"/>
      <c r="O7" s="9"/>
      <c r="P7" s="9"/>
      <c r="Q7" s="9"/>
      <c r="R7" s="9"/>
      <c r="S7" s="9"/>
      <c r="T7" s="16">
        <f t="shared" si="0"/>
        <v>60</v>
      </c>
      <c r="U7" s="23">
        <v>45</v>
      </c>
      <c r="V7" s="23">
        <f t="shared" ref="V7:V39" si="1">U7*T7</f>
        <v>2700</v>
      </c>
    </row>
    <row r="8" spans="1:22" x14ac:dyDescent="0.25">
      <c r="B8" s="11"/>
      <c r="C8" s="7"/>
      <c r="D8" s="8" t="s">
        <v>9</v>
      </c>
      <c r="E8" s="9">
        <v>251</v>
      </c>
      <c r="F8" s="9">
        <v>257</v>
      </c>
      <c r="G8" s="10">
        <v>12</v>
      </c>
      <c r="H8" s="10">
        <v>7</v>
      </c>
      <c r="I8" s="9"/>
      <c r="J8" s="9">
        <v>84</v>
      </c>
      <c r="K8" s="9"/>
      <c r="L8" s="9"/>
      <c r="M8" s="9"/>
      <c r="N8" s="9"/>
      <c r="O8" s="9"/>
      <c r="P8" s="9"/>
      <c r="Q8" s="9"/>
      <c r="R8" s="9"/>
      <c r="S8" s="9"/>
      <c r="T8" s="16">
        <f t="shared" si="0"/>
        <v>84</v>
      </c>
      <c r="U8" s="23">
        <v>45</v>
      </c>
      <c r="V8" s="23">
        <f t="shared" si="1"/>
        <v>3780</v>
      </c>
    </row>
    <row r="9" spans="1:22" x14ac:dyDescent="0.25">
      <c r="B9" s="11"/>
      <c r="C9" s="7"/>
      <c r="D9" s="8" t="s">
        <v>9</v>
      </c>
      <c r="E9" s="9">
        <v>258</v>
      </c>
      <c r="F9" s="9">
        <v>262</v>
      </c>
      <c r="G9" s="10">
        <v>12</v>
      </c>
      <c r="H9" s="10">
        <v>5</v>
      </c>
      <c r="I9" s="9"/>
      <c r="J9" s="9"/>
      <c r="K9" s="9">
        <v>60</v>
      </c>
      <c r="L9" s="9"/>
      <c r="M9" s="9"/>
      <c r="N9" s="9"/>
      <c r="O9" s="9"/>
      <c r="P9" s="9"/>
      <c r="Q9" s="9"/>
      <c r="R9" s="9"/>
      <c r="S9" s="9"/>
      <c r="T9" s="16">
        <f t="shared" si="0"/>
        <v>60</v>
      </c>
      <c r="U9" s="23">
        <v>45</v>
      </c>
      <c r="V9" s="23">
        <f t="shared" si="1"/>
        <v>2700</v>
      </c>
    </row>
    <row r="10" spans="1:22" x14ac:dyDescent="0.25">
      <c r="B10" s="11"/>
      <c r="C10" s="7"/>
      <c r="D10" s="8" t="s">
        <v>12</v>
      </c>
      <c r="E10" s="9">
        <v>263</v>
      </c>
      <c r="F10" s="9">
        <v>553</v>
      </c>
      <c r="G10" s="10">
        <v>24</v>
      </c>
      <c r="H10" s="10">
        <v>291</v>
      </c>
      <c r="I10" s="9">
        <v>1164</v>
      </c>
      <c r="J10" s="9">
        <v>2328</v>
      </c>
      <c r="K10" s="9">
        <v>2328</v>
      </c>
      <c r="L10" s="9">
        <v>1164</v>
      </c>
      <c r="M10" s="9"/>
      <c r="N10" s="9"/>
      <c r="O10" s="9"/>
      <c r="P10" s="9"/>
      <c r="Q10" s="9"/>
      <c r="R10" s="9"/>
      <c r="S10" s="9"/>
      <c r="T10" s="16">
        <f t="shared" si="0"/>
        <v>6984</v>
      </c>
      <c r="U10" s="23">
        <v>45</v>
      </c>
      <c r="V10" s="23">
        <f t="shared" si="1"/>
        <v>314280</v>
      </c>
    </row>
    <row r="11" spans="1:22" x14ac:dyDescent="0.25">
      <c r="B11" s="11"/>
      <c r="C11" s="7"/>
      <c r="D11" s="8" t="s">
        <v>12</v>
      </c>
      <c r="E11" s="9">
        <v>554</v>
      </c>
      <c r="F11" s="9">
        <v>557</v>
      </c>
      <c r="G11" s="10">
        <v>12</v>
      </c>
      <c r="H11" s="10">
        <v>4</v>
      </c>
      <c r="I11" s="9">
        <v>48</v>
      </c>
      <c r="J11" s="9">
        <v>0</v>
      </c>
      <c r="K11" s="9">
        <v>0</v>
      </c>
      <c r="L11" s="9">
        <v>0</v>
      </c>
      <c r="M11" s="9"/>
      <c r="N11" s="9"/>
      <c r="O11" s="9"/>
      <c r="P11" s="9"/>
      <c r="Q11" s="9"/>
      <c r="R11" s="9"/>
      <c r="S11" s="9"/>
      <c r="T11" s="16">
        <f t="shared" si="0"/>
        <v>48</v>
      </c>
      <c r="U11" s="23">
        <v>45</v>
      </c>
      <c r="V11" s="23">
        <f t="shared" si="1"/>
        <v>2160</v>
      </c>
    </row>
    <row r="12" spans="1:22" x14ac:dyDescent="0.25">
      <c r="B12" s="11"/>
      <c r="C12" s="7"/>
      <c r="D12" s="8" t="s">
        <v>12</v>
      </c>
      <c r="E12" s="9">
        <v>558</v>
      </c>
      <c r="F12" s="9">
        <v>565</v>
      </c>
      <c r="G12" s="10">
        <v>12</v>
      </c>
      <c r="H12" s="10">
        <v>8</v>
      </c>
      <c r="I12" s="9">
        <v>0</v>
      </c>
      <c r="J12" s="9">
        <v>96</v>
      </c>
      <c r="K12" s="9">
        <v>0</v>
      </c>
      <c r="L12" s="9">
        <v>0</v>
      </c>
      <c r="M12" s="9"/>
      <c r="N12" s="9"/>
      <c r="O12" s="9"/>
      <c r="P12" s="9"/>
      <c r="Q12" s="9"/>
      <c r="R12" s="9"/>
      <c r="S12" s="9"/>
      <c r="T12" s="16">
        <f t="shared" si="0"/>
        <v>96</v>
      </c>
      <c r="U12" s="23">
        <v>45</v>
      </c>
      <c r="V12" s="23">
        <f t="shared" si="1"/>
        <v>4320</v>
      </c>
    </row>
    <row r="13" spans="1:22" x14ac:dyDescent="0.25">
      <c r="B13" s="11"/>
      <c r="C13" s="7"/>
      <c r="D13" s="8" t="s">
        <v>12</v>
      </c>
      <c r="E13" s="9">
        <v>566</v>
      </c>
      <c r="F13" s="9">
        <v>571</v>
      </c>
      <c r="G13" s="10">
        <v>12</v>
      </c>
      <c r="H13" s="10">
        <v>6</v>
      </c>
      <c r="I13" s="9">
        <v>0</v>
      </c>
      <c r="J13" s="9">
        <v>0</v>
      </c>
      <c r="K13" s="9">
        <v>72</v>
      </c>
      <c r="L13" s="9">
        <v>0</v>
      </c>
      <c r="M13" s="9"/>
      <c r="N13" s="9"/>
      <c r="O13" s="9"/>
      <c r="P13" s="9"/>
      <c r="Q13" s="9"/>
      <c r="R13" s="9"/>
      <c r="S13" s="9"/>
      <c r="T13" s="16">
        <f t="shared" si="0"/>
        <v>72</v>
      </c>
      <c r="U13" s="23">
        <v>45</v>
      </c>
      <c r="V13" s="23">
        <f t="shared" si="1"/>
        <v>3240</v>
      </c>
    </row>
    <row r="14" spans="1:22" x14ac:dyDescent="0.25">
      <c r="B14" s="11"/>
      <c r="C14" s="7"/>
      <c r="D14" s="8" t="s">
        <v>12</v>
      </c>
      <c r="E14" s="9">
        <v>572</v>
      </c>
      <c r="F14" s="9">
        <v>572</v>
      </c>
      <c r="G14" s="10">
        <v>12</v>
      </c>
      <c r="H14" s="10">
        <v>1</v>
      </c>
      <c r="I14" s="9">
        <v>0</v>
      </c>
      <c r="J14" s="9">
        <v>0</v>
      </c>
      <c r="K14" s="9">
        <v>0</v>
      </c>
      <c r="L14" s="9">
        <v>12</v>
      </c>
      <c r="M14" s="9"/>
      <c r="N14" s="9"/>
      <c r="O14" s="9"/>
      <c r="P14" s="9"/>
      <c r="Q14" s="9"/>
      <c r="R14" s="9"/>
      <c r="S14" s="9"/>
      <c r="T14" s="16">
        <f t="shared" si="0"/>
        <v>12</v>
      </c>
      <c r="U14" s="23">
        <v>45</v>
      </c>
      <c r="V14" s="23">
        <f t="shared" si="1"/>
        <v>540</v>
      </c>
    </row>
    <row r="15" spans="1:22" x14ac:dyDescent="0.25">
      <c r="B15" s="11"/>
      <c r="C15" s="7"/>
      <c r="D15" s="8" t="s">
        <v>13</v>
      </c>
      <c r="E15" s="9">
        <v>573</v>
      </c>
      <c r="F15" s="9">
        <v>720</v>
      </c>
      <c r="G15" s="10">
        <v>24</v>
      </c>
      <c r="H15" s="10">
        <v>148</v>
      </c>
      <c r="I15" s="9">
        <v>592</v>
      </c>
      <c r="J15" s="9">
        <v>1184</v>
      </c>
      <c r="K15" s="9">
        <v>1184</v>
      </c>
      <c r="L15" s="9">
        <v>592</v>
      </c>
      <c r="M15" s="9"/>
      <c r="N15" s="9"/>
      <c r="O15" s="9"/>
      <c r="P15" s="9"/>
      <c r="Q15" s="9"/>
      <c r="R15" s="9"/>
      <c r="S15" s="9"/>
      <c r="T15" s="16">
        <f t="shared" si="0"/>
        <v>3552</v>
      </c>
      <c r="U15" s="23">
        <v>45</v>
      </c>
      <c r="V15" s="23">
        <f t="shared" si="1"/>
        <v>159840</v>
      </c>
    </row>
    <row r="16" spans="1:22" x14ac:dyDescent="0.25">
      <c r="B16" s="11"/>
      <c r="C16" s="7"/>
      <c r="D16" s="8" t="s">
        <v>14</v>
      </c>
      <c r="E16" s="9">
        <v>721</v>
      </c>
      <c r="F16" s="9">
        <v>953</v>
      </c>
      <c r="G16" s="10">
        <v>24</v>
      </c>
      <c r="H16" s="10">
        <v>233</v>
      </c>
      <c r="I16" s="9">
        <v>932</v>
      </c>
      <c r="J16" s="9">
        <v>1864</v>
      </c>
      <c r="K16" s="9">
        <v>1864</v>
      </c>
      <c r="L16" s="9">
        <v>932</v>
      </c>
      <c r="M16" s="9"/>
      <c r="N16" s="9"/>
      <c r="O16" s="9"/>
      <c r="P16" s="9"/>
      <c r="Q16" s="9"/>
      <c r="R16" s="9"/>
      <c r="S16" s="9"/>
      <c r="T16" s="16">
        <f t="shared" si="0"/>
        <v>5592</v>
      </c>
      <c r="U16" s="23">
        <v>45</v>
      </c>
      <c r="V16" s="23">
        <f t="shared" si="1"/>
        <v>251640</v>
      </c>
    </row>
    <row r="17" spans="2:22" x14ac:dyDescent="0.25">
      <c r="B17" s="11"/>
      <c r="C17" s="7"/>
      <c r="D17" s="8" t="s">
        <v>14</v>
      </c>
      <c r="E17" s="9">
        <v>954</v>
      </c>
      <c r="F17" s="9">
        <v>954</v>
      </c>
      <c r="G17" s="10">
        <v>60</v>
      </c>
      <c r="H17" s="10">
        <v>1</v>
      </c>
      <c r="I17" s="9">
        <v>0</v>
      </c>
      <c r="J17" s="9">
        <v>30</v>
      </c>
      <c r="K17" s="9">
        <v>20</v>
      </c>
      <c r="L17" s="9">
        <v>10</v>
      </c>
      <c r="M17" s="9"/>
      <c r="N17" s="9"/>
      <c r="O17" s="9"/>
      <c r="P17" s="9"/>
      <c r="Q17" s="9"/>
      <c r="R17" s="9"/>
      <c r="S17" s="9"/>
      <c r="T17" s="16">
        <f t="shared" si="0"/>
        <v>60</v>
      </c>
      <c r="U17" s="23">
        <v>45</v>
      </c>
      <c r="V17" s="23">
        <f t="shared" si="1"/>
        <v>2700</v>
      </c>
    </row>
    <row r="18" spans="2:22" x14ac:dyDescent="0.25">
      <c r="B18" s="11"/>
      <c r="C18" s="7"/>
      <c r="D18" s="8" t="s">
        <v>14</v>
      </c>
      <c r="E18" s="9">
        <v>955</v>
      </c>
      <c r="F18" s="9">
        <v>955</v>
      </c>
      <c r="G18" s="10">
        <v>86</v>
      </c>
      <c r="H18" s="10">
        <v>1</v>
      </c>
      <c r="I18" s="9">
        <v>10</v>
      </c>
      <c r="J18" s="9">
        <v>40</v>
      </c>
      <c r="K18" s="9">
        <v>36</v>
      </c>
      <c r="L18" s="9">
        <v>0</v>
      </c>
      <c r="M18" s="9"/>
      <c r="N18" s="9"/>
      <c r="O18" s="9"/>
      <c r="P18" s="9"/>
      <c r="Q18" s="9"/>
      <c r="R18" s="9"/>
      <c r="S18" s="9"/>
      <c r="T18" s="16">
        <v>86</v>
      </c>
      <c r="U18" s="23">
        <v>45</v>
      </c>
      <c r="V18" s="23">
        <f t="shared" si="1"/>
        <v>3870</v>
      </c>
    </row>
    <row r="19" spans="2:22" x14ac:dyDescent="0.25">
      <c r="B19" s="11"/>
      <c r="C19" s="7"/>
      <c r="D19" s="8" t="s">
        <v>14</v>
      </c>
      <c r="E19" s="9">
        <v>956</v>
      </c>
      <c r="F19" s="9">
        <v>956</v>
      </c>
      <c r="G19" s="10">
        <v>97</v>
      </c>
      <c r="H19" s="10">
        <v>1</v>
      </c>
      <c r="I19" s="9"/>
      <c r="J19" s="9"/>
      <c r="K19" s="9"/>
      <c r="L19" s="9"/>
      <c r="M19" s="9">
        <v>21</v>
      </c>
      <c r="N19" s="9">
        <v>14</v>
      </c>
      <c r="O19" s="9">
        <v>17</v>
      </c>
      <c r="P19" s="9">
        <v>12</v>
      </c>
      <c r="Q19" s="9">
        <v>16</v>
      </c>
      <c r="R19" s="9">
        <v>17</v>
      </c>
      <c r="S19" s="9">
        <v>0</v>
      </c>
      <c r="T19" s="16">
        <f t="shared" ref="T19:T39" si="2">+G19*H19</f>
        <v>97</v>
      </c>
      <c r="U19" s="23">
        <v>45</v>
      </c>
      <c r="V19" s="23">
        <f t="shared" si="1"/>
        <v>4365</v>
      </c>
    </row>
    <row r="20" spans="2:22" x14ac:dyDescent="0.25">
      <c r="B20" s="11"/>
      <c r="C20" s="7"/>
      <c r="D20" s="8" t="s">
        <v>14</v>
      </c>
      <c r="E20" s="9">
        <v>957</v>
      </c>
      <c r="F20" s="9">
        <v>957</v>
      </c>
      <c r="G20" s="10">
        <v>99</v>
      </c>
      <c r="H20" s="10">
        <v>1</v>
      </c>
      <c r="I20" s="9">
        <v>5</v>
      </c>
      <c r="J20" s="9">
        <v>10</v>
      </c>
      <c r="K20" s="9">
        <v>6</v>
      </c>
      <c r="L20" s="9">
        <v>0</v>
      </c>
      <c r="M20" s="9">
        <v>26</v>
      </c>
      <c r="N20" s="9">
        <v>14</v>
      </c>
      <c r="O20" s="9">
        <v>36</v>
      </c>
      <c r="P20" s="9">
        <v>2</v>
      </c>
      <c r="Q20" s="9">
        <v>0</v>
      </c>
      <c r="R20" s="9">
        <v>0</v>
      </c>
      <c r="S20" s="9">
        <v>0</v>
      </c>
      <c r="T20" s="16">
        <f t="shared" si="2"/>
        <v>99</v>
      </c>
      <c r="U20" s="23">
        <v>45</v>
      </c>
      <c r="V20" s="23">
        <f t="shared" si="1"/>
        <v>4455</v>
      </c>
    </row>
    <row r="21" spans="2:22" x14ac:dyDescent="0.25">
      <c r="B21" s="11"/>
      <c r="C21" s="7"/>
      <c r="D21" s="8" t="s">
        <v>14</v>
      </c>
      <c r="E21" s="9">
        <v>958</v>
      </c>
      <c r="F21" s="9">
        <v>1038</v>
      </c>
      <c r="G21" s="10">
        <v>24</v>
      </c>
      <c r="H21" s="10">
        <v>81</v>
      </c>
      <c r="I21" s="9"/>
      <c r="J21" s="9"/>
      <c r="K21" s="9"/>
      <c r="L21" s="9"/>
      <c r="M21" s="9">
        <v>324</v>
      </c>
      <c r="N21" s="9">
        <v>648</v>
      </c>
      <c r="O21" s="9">
        <v>648</v>
      </c>
      <c r="P21" s="9">
        <v>324</v>
      </c>
      <c r="Q21" s="9"/>
      <c r="R21" s="9"/>
      <c r="S21" s="9"/>
      <c r="T21" s="16">
        <f t="shared" si="2"/>
        <v>1944</v>
      </c>
      <c r="U21" s="23">
        <v>45</v>
      </c>
      <c r="V21" s="23">
        <f t="shared" si="1"/>
        <v>87480</v>
      </c>
    </row>
    <row r="22" spans="2:22" x14ac:dyDescent="0.25">
      <c r="B22" s="11"/>
      <c r="C22" s="7"/>
      <c r="D22" s="8" t="s">
        <v>14</v>
      </c>
      <c r="E22" s="9">
        <v>1039</v>
      </c>
      <c r="F22" s="9">
        <v>1101</v>
      </c>
      <c r="G22" s="10">
        <v>24</v>
      </c>
      <c r="H22" s="10">
        <v>63</v>
      </c>
      <c r="I22" s="9"/>
      <c r="J22" s="9"/>
      <c r="K22" s="9"/>
      <c r="L22" s="9"/>
      <c r="M22" s="9"/>
      <c r="N22" s="9"/>
      <c r="O22" s="9"/>
      <c r="P22" s="9"/>
      <c r="Q22" s="9">
        <v>504</v>
      </c>
      <c r="R22" s="9">
        <v>504</v>
      </c>
      <c r="S22" s="9">
        <v>504</v>
      </c>
      <c r="T22" s="16">
        <f t="shared" si="2"/>
        <v>1512</v>
      </c>
      <c r="U22" s="23">
        <v>45</v>
      </c>
      <c r="V22" s="23">
        <f t="shared" si="1"/>
        <v>68040</v>
      </c>
    </row>
    <row r="23" spans="2:22" x14ac:dyDescent="0.25">
      <c r="B23" s="11"/>
      <c r="C23" s="7"/>
      <c r="D23" s="8" t="s">
        <v>14</v>
      </c>
      <c r="E23" s="9">
        <v>1102</v>
      </c>
      <c r="F23" s="9">
        <v>1110</v>
      </c>
      <c r="G23" s="10">
        <v>6</v>
      </c>
      <c r="H23" s="10">
        <v>9</v>
      </c>
      <c r="I23" s="9">
        <v>54</v>
      </c>
      <c r="J23" s="9"/>
      <c r="K23" s="9"/>
      <c r="L23" s="9"/>
      <c r="M23" s="9"/>
      <c r="N23" s="9"/>
      <c r="O23" s="9"/>
      <c r="P23" s="9"/>
      <c r="Q23" s="9"/>
      <c r="R23" s="9"/>
      <c r="S23" s="9"/>
      <c r="T23" s="16">
        <f t="shared" si="2"/>
        <v>54</v>
      </c>
      <c r="U23" s="23">
        <v>45</v>
      </c>
      <c r="V23" s="23">
        <f t="shared" si="1"/>
        <v>2430</v>
      </c>
    </row>
    <row r="24" spans="2:22" x14ac:dyDescent="0.25">
      <c r="B24" s="11"/>
      <c r="C24" s="7"/>
      <c r="D24" s="8" t="s">
        <v>14</v>
      </c>
      <c r="E24" s="9">
        <v>1111</v>
      </c>
      <c r="F24" s="9">
        <v>1126</v>
      </c>
      <c r="G24" s="10">
        <v>6</v>
      </c>
      <c r="H24" s="10">
        <v>16</v>
      </c>
      <c r="I24" s="9"/>
      <c r="J24" s="9">
        <v>96</v>
      </c>
      <c r="K24" s="9"/>
      <c r="L24" s="9"/>
      <c r="M24" s="9"/>
      <c r="N24" s="9"/>
      <c r="O24" s="9"/>
      <c r="P24" s="9"/>
      <c r="Q24" s="9"/>
      <c r="R24" s="9"/>
      <c r="S24" s="9"/>
      <c r="T24" s="16">
        <f t="shared" si="2"/>
        <v>96</v>
      </c>
      <c r="U24" s="23">
        <v>45</v>
      </c>
      <c r="V24" s="23">
        <f t="shared" si="1"/>
        <v>4320</v>
      </c>
    </row>
    <row r="25" spans="2:22" x14ac:dyDescent="0.25">
      <c r="B25" s="11"/>
      <c r="C25" s="7"/>
      <c r="D25" s="8" t="s">
        <v>14</v>
      </c>
      <c r="E25" s="9">
        <v>1127</v>
      </c>
      <c r="F25" s="9">
        <v>1142</v>
      </c>
      <c r="G25" s="10">
        <v>6</v>
      </c>
      <c r="H25" s="10">
        <v>16</v>
      </c>
      <c r="I25" s="9"/>
      <c r="J25" s="9"/>
      <c r="K25" s="9">
        <v>96</v>
      </c>
      <c r="L25" s="9"/>
      <c r="M25" s="9"/>
      <c r="N25" s="9"/>
      <c r="O25" s="9"/>
      <c r="P25" s="9"/>
      <c r="Q25" s="9"/>
      <c r="R25" s="9"/>
      <c r="S25" s="9"/>
      <c r="T25" s="16">
        <f t="shared" si="2"/>
        <v>96</v>
      </c>
      <c r="U25" s="23">
        <v>45</v>
      </c>
      <c r="V25" s="23">
        <f t="shared" si="1"/>
        <v>4320</v>
      </c>
    </row>
    <row r="26" spans="2:22" x14ac:dyDescent="0.25">
      <c r="B26" s="11"/>
      <c r="C26" s="7"/>
      <c r="D26" s="8" t="s">
        <v>14</v>
      </c>
      <c r="E26" s="9">
        <v>1143</v>
      </c>
      <c r="F26" s="9">
        <v>1151</v>
      </c>
      <c r="G26" s="10">
        <v>6</v>
      </c>
      <c r="H26" s="10">
        <v>9</v>
      </c>
      <c r="I26" s="9"/>
      <c r="J26" s="9"/>
      <c r="K26" s="9"/>
      <c r="L26" s="9">
        <v>54</v>
      </c>
      <c r="M26" s="9"/>
      <c r="N26" s="9"/>
      <c r="O26" s="9"/>
      <c r="P26" s="9"/>
      <c r="Q26" s="9"/>
      <c r="R26" s="9"/>
      <c r="S26" s="9"/>
      <c r="T26" s="16">
        <f t="shared" si="2"/>
        <v>54</v>
      </c>
      <c r="U26" s="23">
        <v>45</v>
      </c>
      <c r="V26" s="23">
        <f t="shared" si="1"/>
        <v>2430</v>
      </c>
    </row>
    <row r="27" spans="2:22" x14ac:dyDescent="0.25">
      <c r="B27" s="11"/>
      <c r="C27" s="7"/>
      <c r="D27" s="8" t="s">
        <v>14</v>
      </c>
      <c r="E27" s="9">
        <v>1152</v>
      </c>
      <c r="F27" s="9">
        <v>1160</v>
      </c>
      <c r="G27" s="10">
        <v>6</v>
      </c>
      <c r="H27" s="10">
        <v>9</v>
      </c>
      <c r="I27" s="9"/>
      <c r="J27" s="9"/>
      <c r="K27" s="9"/>
      <c r="L27" s="9"/>
      <c r="M27" s="9">
        <v>54</v>
      </c>
      <c r="N27" s="9"/>
      <c r="O27" s="9"/>
      <c r="P27" s="9"/>
      <c r="Q27" s="9"/>
      <c r="R27" s="9"/>
      <c r="S27" s="9"/>
      <c r="T27" s="16">
        <f t="shared" si="2"/>
        <v>54</v>
      </c>
      <c r="U27" s="23">
        <v>45</v>
      </c>
      <c r="V27" s="23">
        <f t="shared" si="1"/>
        <v>2430</v>
      </c>
    </row>
    <row r="28" spans="2:22" x14ac:dyDescent="0.25">
      <c r="B28" s="11"/>
      <c r="C28" s="7"/>
      <c r="D28" s="8" t="s">
        <v>14</v>
      </c>
      <c r="E28" s="9">
        <v>1161</v>
      </c>
      <c r="F28" s="9">
        <v>1176</v>
      </c>
      <c r="G28" s="10">
        <v>6</v>
      </c>
      <c r="H28" s="10">
        <v>16</v>
      </c>
      <c r="I28" s="9"/>
      <c r="J28" s="9"/>
      <c r="K28" s="9"/>
      <c r="L28" s="9"/>
      <c r="M28" s="9"/>
      <c r="N28" s="9">
        <v>96</v>
      </c>
      <c r="O28" s="9"/>
      <c r="P28" s="9"/>
      <c r="Q28" s="9"/>
      <c r="R28" s="9"/>
      <c r="S28" s="9"/>
      <c r="T28" s="16">
        <f t="shared" si="2"/>
        <v>96</v>
      </c>
      <c r="U28" s="23">
        <v>45</v>
      </c>
      <c r="V28" s="23">
        <f t="shared" si="1"/>
        <v>4320</v>
      </c>
    </row>
    <row r="29" spans="2:22" x14ac:dyDescent="0.25">
      <c r="B29" s="11"/>
      <c r="C29" s="7"/>
      <c r="D29" s="8" t="s">
        <v>14</v>
      </c>
      <c r="E29" s="9">
        <v>1177</v>
      </c>
      <c r="F29" s="9">
        <v>1192</v>
      </c>
      <c r="G29" s="10">
        <v>6</v>
      </c>
      <c r="H29" s="10">
        <v>16</v>
      </c>
      <c r="I29" s="9"/>
      <c r="J29" s="9"/>
      <c r="K29" s="9"/>
      <c r="L29" s="9"/>
      <c r="M29" s="9"/>
      <c r="N29" s="9"/>
      <c r="O29" s="9">
        <v>96</v>
      </c>
      <c r="P29" s="9"/>
      <c r="Q29" s="9"/>
      <c r="R29" s="9"/>
      <c r="S29" s="9"/>
      <c r="T29" s="16">
        <f t="shared" si="2"/>
        <v>96</v>
      </c>
      <c r="U29" s="23">
        <v>45</v>
      </c>
      <c r="V29" s="23">
        <f t="shared" si="1"/>
        <v>4320</v>
      </c>
    </row>
    <row r="30" spans="2:22" x14ac:dyDescent="0.25">
      <c r="B30" s="11"/>
      <c r="C30" s="7"/>
      <c r="D30" s="8" t="s">
        <v>14</v>
      </c>
      <c r="E30" s="9">
        <v>1193</v>
      </c>
      <c r="F30" s="9">
        <v>1201</v>
      </c>
      <c r="G30" s="10">
        <v>6</v>
      </c>
      <c r="H30" s="10">
        <v>9</v>
      </c>
      <c r="I30" s="9"/>
      <c r="J30" s="9"/>
      <c r="K30" s="9"/>
      <c r="L30" s="9"/>
      <c r="M30" s="9"/>
      <c r="N30" s="9"/>
      <c r="O30" s="9"/>
      <c r="P30" s="9">
        <v>54</v>
      </c>
      <c r="Q30" s="9"/>
      <c r="R30" s="9"/>
      <c r="S30" s="9"/>
      <c r="T30" s="16">
        <f t="shared" si="2"/>
        <v>54</v>
      </c>
      <c r="U30" s="23">
        <v>45</v>
      </c>
      <c r="V30" s="23">
        <f t="shared" si="1"/>
        <v>2430</v>
      </c>
    </row>
    <row r="31" spans="2:22" x14ac:dyDescent="0.25">
      <c r="B31" s="11"/>
      <c r="C31" s="7"/>
      <c r="D31" s="8" t="s">
        <v>12</v>
      </c>
      <c r="E31" s="9">
        <v>1202</v>
      </c>
      <c r="F31" s="9">
        <v>1204</v>
      </c>
      <c r="G31" s="10">
        <v>12</v>
      </c>
      <c r="H31" s="10">
        <v>3</v>
      </c>
      <c r="I31" s="9">
        <v>36</v>
      </c>
      <c r="J31" s="9"/>
      <c r="K31" s="9"/>
      <c r="L31" s="9"/>
      <c r="M31" s="9"/>
      <c r="N31" s="9"/>
      <c r="O31" s="9"/>
      <c r="P31" s="9"/>
      <c r="Q31" s="9"/>
      <c r="R31" s="9"/>
      <c r="S31" s="9"/>
      <c r="T31" s="16">
        <f t="shared" si="2"/>
        <v>36</v>
      </c>
      <c r="U31" s="23">
        <v>45</v>
      </c>
      <c r="V31" s="23">
        <f t="shared" si="1"/>
        <v>1620</v>
      </c>
    </row>
    <row r="32" spans="2:22" x14ac:dyDescent="0.25">
      <c r="B32" s="11"/>
      <c r="C32" s="7"/>
      <c r="D32" s="8" t="s">
        <v>12</v>
      </c>
      <c r="E32" s="9">
        <v>1205</v>
      </c>
      <c r="F32" s="9">
        <v>1207</v>
      </c>
      <c r="G32" s="10">
        <v>12</v>
      </c>
      <c r="H32" s="10">
        <v>3</v>
      </c>
      <c r="I32" s="9"/>
      <c r="J32" s="9"/>
      <c r="K32" s="9">
        <v>36</v>
      </c>
      <c r="L32" s="9"/>
      <c r="M32" s="9"/>
      <c r="N32" s="9"/>
      <c r="O32" s="9"/>
      <c r="P32" s="9"/>
      <c r="Q32" s="9"/>
      <c r="R32" s="9"/>
      <c r="S32" s="9"/>
      <c r="T32" s="16">
        <f t="shared" si="2"/>
        <v>36</v>
      </c>
      <c r="U32" s="23">
        <v>45</v>
      </c>
      <c r="V32" s="23">
        <f t="shared" si="1"/>
        <v>1620</v>
      </c>
    </row>
    <row r="33" spans="2:22" x14ac:dyDescent="0.25">
      <c r="B33" s="11"/>
      <c r="C33" s="7"/>
      <c r="D33" s="8" t="s">
        <v>9</v>
      </c>
      <c r="E33" s="9">
        <v>1208</v>
      </c>
      <c r="F33" s="9">
        <v>1209</v>
      </c>
      <c r="G33" s="10">
        <v>12</v>
      </c>
      <c r="H33" s="10">
        <v>2</v>
      </c>
      <c r="I33" s="9">
        <v>24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16">
        <f t="shared" si="2"/>
        <v>24</v>
      </c>
      <c r="U33" s="23">
        <v>45</v>
      </c>
      <c r="V33" s="23">
        <f t="shared" si="1"/>
        <v>1080</v>
      </c>
    </row>
    <row r="34" spans="2:22" x14ac:dyDescent="0.25">
      <c r="B34" s="11"/>
      <c r="C34" s="7"/>
      <c r="D34" s="8" t="s">
        <v>9</v>
      </c>
      <c r="E34" s="9">
        <v>1210</v>
      </c>
      <c r="F34" s="9">
        <v>1210</v>
      </c>
      <c r="G34" s="10">
        <v>12</v>
      </c>
      <c r="H34" s="10">
        <v>1</v>
      </c>
      <c r="I34" s="9"/>
      <c r="J34" s="9">
        <v>12</v>
      </c>
      <c r="K34" s="9"/>
      <c r="L34" s="9"/>
      <c r="M34" s="9"/>
      <c r="N34" s="9"/>
      <c r="O34" s="9"/>
      <c r="P34" s="9"/>
      <c r="Q34" s="9"/>
      <c r="R34" s="9"/>
      <c r="S34" s="9"/>
      <c r="T34" s="16">
        <f t="shared" si="2"/>
        <v>12</v>
      </c>
      <c r="U34" s="23">
        <v>45</v>
      </c>
      <c r="V34" s="23">
        <f t="shared" si="1"/>
        <v>540</v>
      </c>
    </row>
    <row r="35" spans="2:22" x14ac:dyDescent="0.25">
      <c r="B35" s="11"/>
      <c r="C35" s="7"/>
      <c r="D35" s="8" t="s">
        <v>9</v>
      </c>
      <c r="E35" s="9">
        <v>1211</v>
      </c>
      <c r="F35" s="9">
        <v>1214</v>
      </c>
      <c r="G35" s="10">
        <v>12</v>
      </c>
      <c r="H35" s="10">
        <v>4</v>
      </c>
      <c r="I35" s="9"/>
      <c r="J35" s="9"/>
      <c r="K35" s="9"/>
      <c r="L35" s="9">
        <v>48</v>
      </c>
      <c r="M35" s="9"/>
      <c r="N35" s="9"/>
      <c r="O35" s="9"/>
      <c r="P35" s="9"/>
      <c r="Q35" s="9"/>
      <c r="R35" s="9"/>
      <c r="S35" s="9"/>
      <c r="T35" s="16">
        <f t="shared" si="2"/>
        <v>48</v>
      </c>
      <c r="U35" s="23">
        <v>45</v>
      </c>
      <c r="V35" s="23">
        <f t="shared" si="1"/>
        <v>2160</v>
      </c>
    </row>
    <row r="36" spans="2:22" x14ac:dyDescent="0.25">
      <c r="B36" s="11"/>
      <c r="C36" s="7"/>
      <c r="D36" s="8" t="s">
        <v>9</v>
      </c>
      <c r="E36" s="9">
        <v>1215</v>
      </c>
      <c r="F36" s="9">
        <v>1215</v>
      </c>
      <c r="G36" s="10">
        <v>21</v>
      </c>
      <c r="H36" s="10">
        <v>1</v>
      </c>
      <c r="I36" s="9">
        <v>4</v>
      </c>
      <c r="J36" s="9">
        <v>6</v>
      </c>
      <c r="K36" s="9">
        <v>8</v>
      </c>
      <c r="L36" s="9">
        <v>3</v>
      </c>
      <c r="M36" s="9"/>
      <c r="N36" s="9"/>
      <c r="O36" s="9"/>
      <c r="P36" s="9"/>
      <c r="Q36" s="9"/>
      <c r="R36" s="9"/>
      <c r="S36" s="9"/>
      <c r="T36" s="16">
        <f t="shared" si="2"/>
        <v>21</v>
      </c>
      <c r="U36" s="23">
        <v>45</v>
      </c>
      <c r="V36" s="23">
        <f t="shared" si="1"/>
        <v>945</v>
      </c>
    </row>
    <row r="37" spans="2:22" x14ac:dyDescent="0.25">
      <c r="B37" s="11"/>
      <c r="C37" s="7"/>
      <c r="D37" s="8" t="s">
        <v>13</v>
      </c>
      <c r="E37" s="9">
        <v>1216</v>
      </c>
      <c r="F37" s="9">
        <v>1216</v>
      </c>
      <c r="G37" s="10">
        <v>21</v>
      </c>
      <c r="H37" s="10">
        <v>1</v>
      </c>
      <c r="I37" s="9">
        <v>4</v>
      </c>
      <c r="J37" s="9">
        <v>7</v>
      </c>
      <c r="K37" s="9">
        <v>7</v>
      </c>
      <c r="L37" s="9">
        <v>3</v>
      </c>
      <c r="M37" s="9"/>
      <c r="N37" s="9"/>
      <c r="O37" s="9"/>
      <c r="P37" s="9"/>
      <c r="Q37" s="9"/>
      <c r="R37" s="9"/>
      <c r="S37" s="9"/>
      <c r="T37" s="16">
        <f t="shared" si="2"/>
        <v>21</v>
      </c>
      <c r="U37" s="23">
        <v>45</v>
      </c>
      <c r="V37" s="23">
        <f t="shared" si="1"/>
        <v>945</v>
      </c>
    </row>
    <row r="38" spans="2:22" x14ac:dyDescent="0.25">
      <c r="B38" s="11"/>
      <c r="C38" s="7"/>
      <c r="D38" s="8" t="s">
        <v>12</v>
      </c>
      <c r="E38" s="9">
        <v>1217</v>
      </c>
      <c r="F38" s="9">
        <v>1217</v>
      </c>
      <c r="G38" s="10">
        <v>21</v>
      </c>
      <c r="H38" s="10">
        <v>1</v>
      </c>
      <c r="I38" s="9">
        <v>3</v>
      </c>
      <c r="J38" s="9">
        <v>7</v>
      </c>
      <c r="K38" s="9">
        <v>8</v>
      </c>
      <c r="L38" s="9">
        <v>3</v>
      </c>
      <c r="M38" s="9"/>
      <c r="N38" s="9"/>
      <c r="O38" s="9"/>
      <c r="P38" s="9"/>
      <c r="Q38" s="9"/>
      <c r="R38" s="9"/>
      <c r="S38" s="9"/>
      <c r="T38" s="16">
        <f t="shared" si="2"/>
        <v>21</v>
      </c>
      <c r="U38" s="23">
        <v>45</v>
      </c>
      <c r="V38" s="23">
        <f t="shared" si="1"/>
        <v>945</v>
      </c>
    </row>
    <row r="39" spans="2:22" x14ac:dyDescent="0.25">
      <c r="B39" s="11"/>
      <c r="C39" s="7"/>
      <c r="D39" s="8" t="s">
        <v>14</v>
      </c>
      <c r="E39" s="9">
        <v>1218</v>
      </c>
      <c r="F39" s="9">
        <v>1218</v>
      </c>
      <c r="G39" s="10">
        <v>21</v>
      </c>
      <c r="H39" s="10">
        <v>1</v>
      </c>
      <c r="I39" s="9">
        <v>4</v>
      </c>
      <c r="J39" s="9">
        <v>7</v>
      </c>
      <c r="K39" s="9">
        <v>6</v>
      </c>
      <c r="L39" s="9">
        <v>4</v>
      </c>
      <c r="M39" s="9"/>
      <c r="N39" s="9"/>
      <c r="O39" s="9"/>
      <c r="P39" s="9"/>
      <c r="Q39" s="9"/>
      <c r="R39" s="9"/>
      <c r="S39" s="9"/>
      <c r="T39" s="16">
        <f t="shared" si="2"/>
        <v>21</v>
      </c>
      <c r="U39" s="23">
        <v>45</v>
      </c>
      <c r="V39" s="23">
        <f t="shared" si="1"/>
        <v>945</v>
      </c>
    </row>
    <row r="40" spans="2:22" x14ac:dyDescent="0.25">
      <c r="B40" s="12"/>
      <c r="C40" s="13"/>
      <c r="D40" s="12"/>
      <c r="E40" s="14"/>
      <c r="F40" s="14"/>
      <c r="G40" s="15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55" spans="8:20" x14ac:dyDescent="0.25">
      <c r="H55" s="2"/>
      <c r="K55" s="2"/>
      <c r="L55" s="2"/>
      <c r="N55" s="2"/>
      <c r="O55" s="2"/>
      <c r="T55" s="6"/>
    </row>
    <row r="56" spans="8:20" x14ac:dyDescent="0.25">
      <c r="H56" s="2"/>
      <c r="K56" s="2"/>
      <c r="L56" s="3"/>
      <c r="N56" s="2"/>
      <c r="O56" s="3"/>
      <c r="T56" s="20"/>
    </row>
    <row r="57" spans="8:20" x14ac:dyDescent="0.25">
      <c r="H57" s="2"/>
      <c r="K57" s="2"/>
      <c r="L57" s="3"/>
      <c r="N57" s="2"/>
      <c r="O57" s="3"/>
      <c r="T57" s="20"/>
    </row>
    <row r="58" spans="8:20" x14ac:dyDescent="0.25">
      <c r="H58" s="2"/>
      <c r="K58" s="2"/>
      <c r="L58" s="3"/>
      <c r="N58" s="2"/>
      <c r="O58" s="3"/>
      <c r="T58" s="20"/>
    </row>
    <row r="59" spans="8:20" x14ac:dyDescent="0.25">
      <c r="H59" s="2"/>
      <c r="K59" s="2"/>
      <c r="L59" s="3"/>
      <c r="N59" s="2"/>
      <c r="O59" s="3"/>
      <c r="T59" s="20"/>
    </row>
    <row r="60" spans="8:20" x14ac:dyDescent="0.25">
      <c r="H60" s="2"/>
      <c r="K60" s="2"/>
      <c r="L60" s="4"/>
      <c r="N60" s="2"/>
      <c r="O60" s="4"/>
      <c r="T60" s="25"/>
    </row>
  </sheetData>
  <mergeCells count="12">
    <mergeCell ref="A1:S3"/>
    <mergeCell ref="U4:U5"/>
    <mergeCell ref="V4:V5"/>
    <mergeCell ref="A4:A5"/>
    <mergeCell ref="D4:D5"/>
    <mergeCell ref="C4:C5"/>
    <mergeCell ref="B4:B5"/>
    <mergeCell ref="I4:P4"/>
    <mergeCell ref="E4:F4"/>
    <mergeCell ref="G4:G5"/>
    <mergeCell ref="H4:H5"/>
    <mergeCell ref="T4:T5"/>
  </mergeCells>
  <pageMargins left="0.25" right="0.7" top="0.24" bottom="0.14000000000000001" header="0.3" footer="0.14000000000000001"/>
  <pageSetup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2024-01-10T17:11:42Z</cp:lastPrinted>
  <dcterms:created xsi:type="dcterms:W3CDTF">2023-08-30T09:00:02Z</dcterms:created>
  <dcterms:modified xsi:type="dcterms:W3CDTF">2024-01-27T11:03:10Z</dcterms:modified>
</cp:coreProperties>
</file>